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13620" windowHeight="10035"/>
  </bookViews>
  <sheets>
    <sheet name="Matriz" sheetId="1" r:id="rId1"/>
    <sheet name="Distribuição das aulas" sheetId="3" r:id="rId2"/>
  </sheets>
  <calcPr calcId="144525"/>
</workbook>
</file>

<file path=xl/calcChain.xml><?xml version="1.0" encoding="utf-8"?>
<calcChain xmlns="http://schemas.openxmlformats.org/spreadsheetml/2006/main">
  <c r="E8" i="3" l="1"/>
  <c r="B8" i="3"/>
  <c r="F4" i="3" l="1"/>
  <c r="F7" i="3"/>
  <c r="F6" i="3"/>
  <c r="C7" i="3"/>
  <c r="C5" i="3"/>
  <c r="C6" i="3"/>
  <c r="C4" i="3"/>
  <c r="F5" i="3"/>
  <c r="C3" i="3"/>
  <c r="E14" i="3"/>
  <c r="C8" i="3" l="1"/>
  <c r="F8" i="3"/>
</calcChain>
</file>

<file path=xl/sharedStrings.xml><?xml version="1.0" encoding="utf-8"?>
<sst xmlns="http://schemas.openxmlformats.org/spreadsheetml/2006/main" count="80" uniqueCount="71">
  <si>
    <t>%</t>
  </si>
  <si>
    <t>TOTAL</t>
  </si>
  <si>
    <t xml:space="preserve"> </t>
  </si>
  <si>
    <t>FATEC: São José dos Campos</t>
  </si>
  <si>
    <t xml:space="preserve">Curso Superior de Tecnologia em Gestão da Produção Industrial/Industrial Production Management Technology Degree Course </t>
  </si>
  <si>
    <t>1st. Term</t>
  </si>
  <si>
    <t xml:space="preserve">2nd. Term </t>
  </si>
  <si>
    <t>3rd. Term</t>
  </si>
  <si>
    <t>4th. Term</t>
  </si>
  <si>
    <t>5th. Term</t>
  </si>
  <si>
    <t xml:space="preserve">6th. Term </t>
  </si>
  <si>
    <t xml:space="preserve"> Production Technology 
(6)</t>
  </si>
  <si>
    <t>General Administration 
(4)</t>
  </si>
  <si>
    <t>Information Technology Applied to Management 
(4)</t>
  </si>
  <si>
    <t>Calculus
(4)</t>
  </si>
  <si>
    <t xml:space="preserve"> Scientific Technological Research Methodology  (2)</t>
  </si>
  <si>
    <t xml:space="preserve">English Language I
(2) </t>
  </si>
  <si>
    <t xml:space="preserve">English Language II
(2) </t>
  </si>
  <si>
    <t xml:space="preserve">English Language III
(2) </t>
  </si>
  <si>
    <t xml:space="preserve">English Language IV
(2) </t>
  </si>
  <si>
    <t>Mechanics 
(4)</t>
  </si>
  <si>
    <t>Economics 
(4)</t>
  </si>
  <si>
    <t xml:space="preserve">  Leadership and Entrepreneurship (2)</t>
  </si>
  <si>
    <t>Financial Mathematics (2)</t>
  </si>
  <si>
    <t>Statistics Applied to Management
(4)</t>
  </si>
  <si>
    <t xml:space="preserve"> Accounting 
(2)</t>
  </si>
  <si>
    <t>Applied Production Management 
(6)</t>
  </si>
  <si>
    <t>Materials and  Treatments  I 
(4)</t>
  </si>
  <si>
    <t>Product Design I
(4)</t>
  </si>
  <si>
    <t>Inventory Management 
(2)</t>
  </si>
  <si>
    <t>Quality Management  
(4)</t>
  </si>
  <si>
    <t>Industrial Costs 
(2)</t>
  </si>
  <si>
    <t>Production Planning, Scheduling and Control (4)</t>
  </si>
  <si>
    <t>Production Processes 
(4)</t>
  </si>
  <si>
    <t>Product Design  II
(4)</t>
  </si>
  <si>
    <t>Factory Design 
(4)</t>
  </si>
  <si>
    <t>Automation 
(2)</t>
  </si>
  <si>
    <t>Marketing and Sales Management 
 (4)</t>
  </si>
  <si>
    <t>Undergraduate Major Work I   (2)</t>
  </si>
  <si>
    <t>Undergraduate Major Work II   (2)</t>
  </si>
  <si>
    <t>Occupational Health and Safety (2)</t>
  </si>
  <si>
    <t>Information Technology (4)</t>
  </si>
  <si>
    <t>Foreign Trade 
 (4)</t>
  </si>
  <si>
    <t>Quality Control (2)</t>
  </si>
  <si>
    <t>Financial and Budgetary Management 
 (4)</t>
  </si>
  <si>
    <t>Planning and Strategic Management 
(4)</t>
  </si>
  <si>
    <t>Business Plan Development 
(4)</t>
  </si>
  <si>
    <t>Applied Environmental Management 
(4)</t>
  </si>
  <si>
    <t xml:space="preserve"> Personnel Management
 (4)</t>
  </si>
  <si>
    <t>Logistics
 (4)</t>
  </si>
  <si>
    <t>Simulation Applied to Production 
(4)</t>
  </si>
  <si>
    <t>General Business Communication Language Skills  (2)</t>
  </si>
  <si>
    <t>Ethics and Corporate Law (2)</t>
  </si>
  <si>
    <t>Project Management Applied to Production (2)</t>
  </si>
  <si>
    <t>Business Games 
(4)</t>
  </si>
  <si>
    <t>Classes:
Weekly 24
Term 480</t>
  </si>
  <si>
    <t xml:space="preserve">Curricular internship: 240 hours, as from the 3rd. Term   -  Undergraduate Major Work: 160 hours, as from the 5th term   </t>
  </si>
  <si>
    <r>
      <t>COURSE LOAD SUMMARY</t>
    </r>
    <r>
      <rPr>
        <b/>
        <sz val="10"/>
        <color theme="1"/>
        <rFont val="Arial"/>
        <family val="2"/>
      </rPr>
      <t>:</t>
    </r>
    <r>
      <rPr>
        <b/>
        <sz val="11"/>
        <color theme="1"/>
        <rFont val="Calibri"/>
        <family val="2"/>
        <scheme val="minor"/>
      </rPr>
      <t xml:space="preserve">
</t>
    </r>
    <r>
      <rPr>
        <b/>
        <sz val="10"/>
        <color theme="1"/>
        <rFont val="Arial Narrow"/>
        <family val="2"/>
      </rPr>
      <t>2880</t>
    </r>
    <r>
      <rPr>
        <sz val="10"/>
        <color theme="1"/>
        <rFont val="Arial Narrow"/>
        <family val="2"/>
      </rPr>
      <t xml:space="preserve"> classes </t>
    </r>
    <r>
      <rPr>
        <sz val="10"/>
        <color theme="1"/>
        <rFont val="Calibri"/>
        <family val="2"/>
      </rPr>
      <t>→</t>
    </r>
    <r>
      <rPr>
        <sz val="10"/>
        <color theme="1"/>
        <rFont val="Arial Narrow"/>
        <family val="2"/>
      </rPr>
      <t xml:space="preserve"> </t>
    </r>
    <r>
      <rPr>
        <b/>
        <sz val="10"/>
        <color theme="1"/>
        <rFont val="Arial Narrow"/>
        <family val="2"/>
      </rPr>
      <t>2400</t>
    </r>
    <r>
      <rPr>
        <sz val="10"/>
        <color theme="1"/>
        <rFont val="Arial Narrow"/>
        <family val="2"/>
      </rPr>
      <t xml:space="preserve"> hours (fulfills CNCST, CEE-SP and the guidelines of CEETEPS) + 
240 hours of Curricular Internship + 160 hours of Undergraduate Major Work = </t>
    </r>
    <r>
      <rPr>
        <b/>
        <sz val="10"/>
        <color theme="1"/>
        <rFont val="Arial Narrow"/>
        <family val="2"/>
      </rPr>
      <t>2800 Hours</t>
    </r>
    <r>
      <rPr>
        <sz val="10"/>
        <color theme="1"/>
        <rFont val="Arial Narrow"/>
        <family val="2"/>
      </rPr>
      <t xml:space="preserve">  </t>
    </r>
  </si>
  <si>
    <t xml:space="preserve">ALLOCATION OF CLASSES PER FORMATIVE CORE </t>
  </si>
  <si>
    <t xml:space="preserve">Basic Core Subjects </t>
  </si>
  <si>
    <t xml:space="preserve">Professional Core Subjects </t>
  </si>
  <si>
    <t>Classes</t>
  </si>
  <si>
    <t xml:space="preserve">Portuguese Language Communication Skills </t>
  </si>
  <si>
    <t xml:space="preserve">Foreign Language Communication Skills: English Language </t>
  </si>
  <si>
    <t xml:space="preserve">Mathematics and Statistics </t>
  </si>
  <si>
    <t>Cross-Studies and Multidisciplinary</t>
  </si>
  <si>
    <t>Administration and Economics</t>
  </si>
  <si>
    <t xml:space="preserve">Applied Physics: Mechanics </t>
  </si>
  <si>
    <t>Technology-specific subjects of the course</t>
  </si>
  <si>
    <t xml:space="preserve">Cross-Studies and Multidisciplinary </t>
  </si>
  <si>
    <t>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</si>
</sst>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b/>
      <sz val="10"/>
      <color theme="1"/>
      <name val="Arial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color theme="1"/>
      <name val="Calibri"/>
      <family val="2"/>
    </font>
    <font>
      <b/>
      <sz val="12"/>
      <color theme="1"/>
      <name val="Arial Narrow"/>
      <family val="2"/>
    </font>
    <font>
      <sz val="11"/>
      <color theme="1"/>
      <name val="Calibri"/>
      <family val="2"/>
      <scheme val="minor"/>
    </font>
    <font>
      <sz val="7.5"/>
      <color theme="1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rgb="FF66CC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CFC8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82">
    <xf numFmtId="0" fontId="0" fillId="0" borderId="0" xfId="0"/>
    <xf numFmtId="0" fontId="4" fillId="0" borderId="0" xfId="0" applyFont="1"/>
    <xf numFmtId="0" fontId="4" fillId="0" borderId="0" xfId="0" applyFont="1" applyAlignment="1">
      <alignment wrapText="1"/>
    </xf>
    <xf numFmtId="0" fontId="4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4" fillId="0" borderId="0" xfId="0" applyFont="1" applyFill="1"/>
    <xf numFmtId="0" fontId="3" fillId="0" borderId="0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5" fillId="0" borderId="0" xfId="0" applyFont="1"/>
    <xf numFmtId="164" fontId="1" fillId="0" borderId="1" xfId="0" applyNumberFormat="1" applyFont="1" applyBorder="1" applyAlignment="1">
      <alignment horizontal="right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right" vertical="center" wrapText="1"/>
    </xf>
    <xf numFmtId="164" fontId="4" fillId="2" borderId="2" xfId="0" applyNumberFormat="1" applyFont="1" applyFill="1" applyBorder="1" applyAlignment="1">
      <alignment horizontal="right" vertical="center" wrapText="1"/>
    </xf>
    <xf numFmtId="0" fontId="4" fillId="4" borderId="2" xfId="0" applyFont="1" applyFill="1" applyBorder="1" applyAlignment="1">
      <alignment vertical="center" wrapText="1"/>
    </xf>
    <xf numFmtId="164" fontId="4" fillId="4" borderId="2" xfId="0" applyNumberFormat="1" applyFont="1" applyFill="1" applyBorder="1" applyAlignment="1">
      <alignment vertical="center" wrapText="1"/>
    </xf>
    <xf numFmtId="0" fontId="1" fillId="0" borderId="1" xfId="0" applyFont="1" applyBorder="1" applyAlignment="1"/>
    <xf numFmtId="164" fontId="1" fillId="0" borderId="1" xfId="0" applyNumberFormat="1" applyFont="1" applyBorder="1" applyAlignment="1"/>
    <xf numFmtId="164" fontId="0" fillId="0" borderId="0" xfId="0" applyNumberFormat="1"/>
    <xf numFmtId="0" fontId="4" fillId="4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vertical="center" wrapText="1"/>
    </xf>
    <xf numFmtId="164" fontId="4" fillId="6" borderId="2" xfId="0" applyNumberFormat="1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164" fontId="4" fillId="5" borderId="2" xfId="0" applyNumberFormat="1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164" fontId="4" fillId="3" borderId="2" xfId="0" applyNumberFormat="1" applyFont="1" applyFill="1" applyBorder="1" applyAlignment="1">
      <alignment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vertical="center" wrapText="1"/>
    </xf>
    <xf numFmtId="164" fontId="4" fillId="7" borderId="2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vertical="center" wrapText="1"/>
    </xf>
    <xf numFmtId="164" fontId="4" fillId="8" borderId="2" xfId="0" applyNumberFormat="1" applyFont="1" applyFill="1" applyBorder="1" applyAlignment="1">
      <alignment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4" fillId="9" borderId="2" xfId="0" applyFont="1" applyFill="1" applyBorder="1" applyAlignment="1">
      <alignment vertical="center" wrapText="1"/>
    </xf>
    <xf numFmtId="164" fontId="4" fillId="9" borderId="2" xfId="0" applyNumberFormat="1" applyFont="1" applyFill="1" applyBorder="1" applyAlignment="1">
      <alignment vertical="center" wrapText="1"/>
    </xf>
    <xf numFmtId="0" fontId="4" fillId="10" borderId="2" xfId="0" applyFont="1" applyFill="1" applyBorder="1" applyAlignment="1">
      <alignment vertical="center" wrapText="1"/>
    </xf>
    <xf numFmtId="164" fontId="4" fillId="1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164" fontId="4" fillId="0" borderId="2" xfId="0" applyNumberFormat="1" applyFont="1" applyFill="1" applyBorder="1" applyAlignment="1">
      <alignment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9" borderId="2" xfId="0" applyFont="1" applyFill="1" applyBorder="1" applyAlignment="1">
      <alignment horizontal="center" vertical="center" wrapText="1"/>
    </xf>
    <xf numFmtId="0" fontId="4" fillId="9" borderId="3" xfId="0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9" fontId="4" fillId="9" borderId="2" xfId="1" applyFont="1" applyFill="1" applyBorder="1" applyAlignment="1">
      <alignment horizontal="center" vertical="center" wrapText="1"/>
    </xf>
    <xf numFmtId="9" fontId="4" fillId="9" borderId="3" xfId="1" applyFont="1" applyFill="1" applyBorder="1" applyAlignment="1">
      <alignment horizontal="center" vertical="center" wrapText="1"/>
    </xf>
    <xf numFmtId="9" fontId="4" fillId="9" borderId="4" xfId="1" applyFont="1" applyFill="1" applyBorder="1" applyAlignment="1">
      <alignment horizontal="center" vertical="center" wrapText="1"/>
    </xf>
    <xf numFmtId="0" fontId="4" fillId="10" borderId="2" xfId="0" applyFont="1" applyFill="1" applyBorder="1" applyAlignment="1">
      <alignment horizontal="center" vertical="center" wrapText="1"/>
    </xf>
    <xf numFmtId="0" fontId="4" fillId="10" borderId="3" xfId="0" applyFont="1" applyFill="1" applyBorder="1" applyAlignment="1">
      <alignment horizontal="center" vertical="center"/>
    </xf>
    <xf numFmtId="0" fontId="4" fillId="1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6CFC84"/>
      <color rgb="FF00B800"/>
      <color rgb="FF00B000"/>
      <color rgb="FF009900"/>
      <color rgb="FF12DE65"/>
      <color rgb="FF89F3A2"/>
      <color rgb="FFA7D971"/>
      <color rgb="FF66CCFF"/>
      <color rgb="FFFFFF99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32</xdr:row>
      <xdr:rowOff>0</xdr:rowOff>
    </xdr:from>
    <xdr:to>
      <xdr:col>12</xdr:col>
      <xdr:colOff>28576</xdr:colOff>
      <xdr:row>44</xdr:row>
      <xdr:rowOff>85725</xdr:rowOff>
    </xdr:to>
    <xdr:pic>
      <xdr:nvPicPr>
        <xdr:cNvPr id="5" name="Imagem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6038850"/>
          <a:ext cx="5800725" cy="2143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2"/>
  <sheetViews>
    <sheetView showGridLines="0" tabSelected="1" zoomScale="120" zoomScaleNormal="120" zoomScaleSheetLayoutView="205" workbookViewId="0">
      <selection activeCell="N32" sqref="N32"/>
    </sheetView>
  </sheetViews>
  <sheetFormatPr defaultRowHeight="13.5" x14ac:dyDescent="0.25"/>
  <cols>
    <col min="1" max="1" width="1.28515625" style="1" customWidth="1"/>
    <col min="2" max="2" width="13.7109375" style="2" customWidth="1"/>
    <col min="3" max="3" width="0.85546875" style="2" customWidth="1"/>
    <col min="4" max="4" width="13.7109375" style="2" customWidth="1"/>
    <col min="5" max="5" width="0.85546875" style="2" customWidth="1"/>
    <col min="6" max="6" width="13.7109375" style="2" customWidth="1"/>
    <col min="7" max="7" width="0.85546875" style="2" customWidth="1"/>
    <col min="8" max="8" width="13.7109375" style="2" customWidth="1"/>
    <col min="9" max="9" width="0.85546875" style="2" customWidth="1"/>
    <col min="10" max="10" width="13.7109375" style="2" customWidth="1"/>
    <col min="11" max="11" width="0.85546875" style="2" customWidth="1"/>
    <col min="12" max="12" width="13.7109375" style="2" customWidth="1"/>
    <col min="13" max="13" width="1.28515625" style="1" customWidth="1"/>
    <col min="14" max="16384" width="9.140625" style="1"/>
  </cols>
  <sheetData>
    <row r="1" spans="2:12" s="13" customFormat="1" ht="33" customHeight="1" x14ac:dyDescent="0.25">
      <c r="B1" s="46" t="s">
        <v>4</v>
      </c>
      <c r="C1" s="46"/>
      <c r="D1" s="46"/>
      <c r="E1" s="46"/>
      <c r="F1" s="46"/>
      <c r="G1" s="46"/>
      <c r="H1" s="46"/>
      <c r="I1" s="46"/>
      <c r="J1" s="46"/>
      <c r="K1" s="46"/>
      <c r="L1" s="46"/>
    </row>
    <row r="2" spans="2:12" s="13" customFormat="1" ht="15" customHeight="1" x14ac:dyDescent="0.25">
      <c r="B2" s="65" t="s">
        <v>3</v>
      </c>
      <c r="C2" s="65"/>
      <c r="D2" s="65"/>
      <c r="E2" s="65"/>
      <c r="F2" s="65"/>
      <c r="G2" s="65"/>
      <c r="H2" s="65"/>
      <c r="I2" s="65"/>
      <c r="J2" s="65"/>
      <c r="K2" s="65"/>
      <c r="L2" s="65"/>
    </row>
    <row r="3" spans="2:12" s="10" customFormat="1" x14ac:dyDescent="0.25">
      <c r="B3" s="34" t="s">
        <v>5</v>
      </c>
      <c r="C3" s="9"/>
      <c r="D3" s="34" t="s">
        <v>6</v>
      </c>
      <c r="E3" s="9"/>
      <c r="F3" s="34" t="s">
        <v>7</v>
      </c>
      <c r="G3" s="9"/>
      <c r="H3" s="34" t="s">
        <v>8</v>
      </c>
      <c r="I3" s="9"/>
      <c r="J3" s="34" t="s">
        <v>9</v>
      </c>
      <c r="K3" s="9"/>
      <c r="L3" s="34" t="s">
        <v>10</v>
      </c>
    </row>
    <row r="4" spans="2:12" s="10" customFormat="1" ht="3" customHeight="1" x14ac:dyDescent="0.25">
      <c r="B4" s="8"/>
      <c r="C4" s="9"/>
      <c r="D4" s="8"/>
      <c r="E4" s="9"/>
      <c r="F4" s="8"/>
      <c r="G4" s="9"/>
      <c r="H4" s="8"/>
      <c r="I4" s="9"/>
      <c r="J4" s="8"/>
      <c r="K4" s="9"/>
      <c r="L4" s="8"/>
    </row>
    <row r="5" spans="2:12" s="10" customFormat="1" ht="27" customHeight="1" x14ac:dyDescent="0.25">
      <c r="B5" s="62" t="s">
        <v>11</v>
      </c>
      <c r="C5" s="9"/>
      <c r="D5" s="62" t="s">
        <v>54</v>
      </c>
      <c r="E5" s="9"/>
      <c r="F5" s="62" t="s">
        <v>26</v>
      </c>
      <c r="G5" s="9"/>
      <c r="H5" s="62" t="s">
        <v>32</v>
      </c>
      <c r="I5" s="9"/>
      <c r="J5" s="62" t="s">
        <v>50</v>
      </c>
      <c r="K5" s="9"/>
      <c r="L5" s="62" t="s">
        <v>49</v>
      </c>
    </row>
    <row r="6" spans="2:12" s="10" customFormat="1" ht="3" customHeight="1" x14ac:dyDescent="0.25">
      <c r="B6" s="63"/>
      <c r="C6" s="9"/>
      <c r="D6" s="63"/>
      <c r="E6" s="9"/>
      <c r="F6" s="63"/>
      <c r="G6" s="9"/>
      <c r="H6" s="63"/>
      <c r="I6" s="9"/>
      <c r="J6" s="63"/>
      <c r="K6" s="9"/>
      <c r="L6" s="63"/>
    </row>
    <row r="7" spans="2:12" s="10" customFormat="1" ht="27" customHeight="1" x14ac:dyDescent="0.25">
      <c r="B7" s="63"/>
      <c r="C7" s="11"/>
      <c r="D7" s="64"/>
      <c r="E7" s="11"/>
      <c r="F7" s="63"/>
      <c r="G7" s="11"/>
      <c r="H7" s="64"/>
      <c r="I7" s="11"/>
      <c r="J7" s="64"/>
      <c r="K7" s="9"/>
      <c r="L7" s="64"/>
    </row>
    <row r="8" spans="2:12" s="10" customFormat="1" ht="3" customHeight="1" x14ac:dyDescent="0.25">
      <c r="B8" s="63"/>
      <c r="C8" s="9"/>
      <c r="E8" s="9"/>
      <c r="F8" s="63"/>
      <c r="G8" s="9"/>
      <c r="I8" s="9"/>
      <c r="K8" s="9"/>
      <c r="L8" s="8"/>
    </row>
    <row r="9" spans="2:12" s="10" customFormat="1" ht="27" customHeight="1" x14ac:dyDescent="0.25">
      <c r="B9" s="64"/>
      <c r="C9" s="9"/>
      <c r="D9" s="69" t="s">
        <v>20</v>
      </c>
      <c r="E9" s="9"/>
      <c r="F9" s="64"/>
      <c r="G9" s="9"/>
      <c r="H9" s="62" t="s">
        <v>33</v>
      </c>
      <c r="I9" s="9"/>
      <c r="J9" s="37" t="s">
        <v>52</v>
      </c>
      <c r="K9" s="9"/>
      <c r="L9" s="45" t="s">
        <v>53</v>
      </c>
    </row>
    <row r="10" spans="2:12" s="10" customFormat="1" ht="3" customHeight="1" x14ac:dyDescent="0.25">
      <c r="C10" s="9"/>
      <c r="D10" s="70"/>
      <c r="E10" s="9"/>
      <c r="G10" s="9"/>
      <c r="H10" s="63"/>
      <c r="I10" s="9"/>
      <c r="K10" s="9"/>
    </row>
    <row r="11" spans="2:12" s="10" customFormat="1" ht="27" customHeight="1" x14ac:dyDescent="0.25">
      <c r="B11" s="47" t="s">
        <v>12</v>
      </c>
      <c r="C11" s="9"/>
      <c r="D11" s="71"/>
      <c r="E11" s="9"/>
      <c r="F11" s="62" t="s">
        <v>27</v>
      </c>
      <c r="G11" s="9"/>
      <c r="H11" s="64"/>
      <c r="I11" s="9"/>
      <c r="J11" s="37" t="s">
        <v>38</v>
      </c>
      <c r="K11" s="9"/>
      <c r="L11" s="37" t="s">
        <v>39</v>
      </c>
    </row>
    <row r="12" spans="2:12" s="10" customFormat="1" ht="3" customHeight="1" x14ac:dyDescent="0.25">
      <c r="B12" s="48"/>
      <c r="C12" s="9"/>
      <c r="D12" s="8"/>
      <c r="E12" s="9"/>
      <c r="F12" s="63"/>
      <c r="G12" s="9"/>
      <c r="I12" s="9"/>
      <c r="K12" s="9"/>
    </row>
    <row r="13" spans="2:12" s="10" customFormat="1" ht="27" customHeight="1" x14ac:dyDescent="0.25">
      <c r="B13" s="49"/>
      <c r="C13" s="11"/>
      <c r="D13" s="47" t="s">
        <v>21</v>
      </c>
      <c r="E13" s="11"/>
      <c r="F13" s="64"/>
      <c r="G13" s="11"/>
      <c r="H13" s="62" t="s">
        <v>34</v>
      </c>
      <c r="I13" s="11"/>
      <c r="J13" s="37" t="s">
        <v>40</v>
      </c>
      <c r="K13" s="9"/>
      <c r="L13" s="59" t="s">
        <v>45</v>
      </c>
    </row>
    <row r="14" spans="2:12" s="10" customFormat="1" ht="3" customHeight="1" x14ac:dyDescent="0.25">
      <c r="C14" s="9"/>
      <c r="D14" s="48"/>
      <c r="E14" s="9"/>
      <c r="G14" s="9"/>
      <c r="H14" s="63"/>
      <c r="I14" s="9"/>
      <c r="K14" s="9"/>
      <c r="L14" s="60"/>
    </row>
    <row r="15" spans="2:12" s="10" customFormat="1" ht="27" customHeight="1" x14ac:dyDescent="0.25">
      <c r="B15" s="53" t="s">
        <v>13</v>
      </c>
      <c r="C15" s="9"/>
      <c r="D15" s="49"/>
      <c r="E15" s="9"/>
      <c r="F15" s="62" t="s">
        <v>28</v>
      </c>
      <c r="G15" s="9"/>
      <c r="H15" s="64"/>
      <c r="I15" s="9"/>
      <c r="J15" s="66" t="s">
        <v>41</v>
      </c>
      <c r="K15" s="9"/>
      <c r="L15" s="61"/>
    </row>
    <row r="16" spans="2:12" s="10" customFormat="1" ht="3" customHeight="1" x14ac:dyDescent="0.25">
      <c r="B16" s="54"/>
      <c r="C16" s="9"/>
      <c r="D16" s="8"/>
      <c r="E16" s="9"/>
      <c r="F16" s="63"/>
      <c r="G16" s="9"/>
      <c r="I16" s="9"/>
      <c r="J16" s="67"/>
      <c r="K16" s="9"/>
    </row>
    <row r="17" spans="2:15" s="10" customFormat="1" ht="27" customHeight="1" x14ac:dyDescent="0.25">
      <c r="B17" s="55"/>
      <c r="C17" s="9"/>
      <c r="D17" s="37" t="s">
        <v>22</v>
      </c>
      <c r="E17" s="9"/>
      <c r="F17" s="64"/>
      <c r="G17" s="9"/>
      <c r="H17" s="62" t="s">
        <v>35</v>
      </c>
      <c r="I17" s="9"/>
      <c r="J17" s="68"/>
      <c r="K17" s="9"/>
      <c r="L17" s="59" t="s">
        <v>46</v>
      </c>
    </row>
    <row r="18" spans="2:15" s="10" customFormat="1" ht="3" customHeight="1" x14ac:dyDescent="0.25">
      <c r="C18" s="9"/>
      <c r="E18" s="9"/>
      <c r="F18" s="8"/>
      <c r="G18" s="9"/>
      <c r="H18" s="63"/>
      <c r="I18" s="9"/>
      <c r="K18" s="9"/>
      <c r="L18" s="60"/>
    </row>
    <row r="19" spans="2:15" s="10" customFormat="1" ht="27" customHeight="1" x14ac:dyDescent="0.25">
      <c r="B19" s="24" t="s">
        <v>15</v>
      </c>
      <c r="C19" s="11"/>
      <c r="D19" s="23" t="s">
        <v>23</v>
      </c>
      <c r="E19" s="11"/>
      <c r="F19" s="44" t="s">
        <v>29</v>
      </c>
      <c r="G19" s="11"/>
      <c r="H19" s="64"/>
      <c r="I19" s="11"/>
      <c r="J19" s="59" t="s">
        <v>42</v>
      </c>
      <c r="K19" s="9"/>
      <c r="L19" s="61"/>
    </row>
    <row r="20" spans="2:15" s="10" customFormat="1" ht="3" customHeight="1" x14ac:dyDescent="0.25">
      <c r="C20" s="9"/>
      <c r="E20" s="9"/>
      <c r="G20" s="9"/>
      <c r="I20" s="9"/>
      <c r="J20" s="60"/>
      <c r="K20" s="9"/>
    </row>
    <row r="21" spans="2:15" s="10" customFormat="1" ht="27" customHeight="1" x14ac:dyDescent="0.25">
      <c r="B21" s="56" t="s">
        <v>14</v>
      </c>
      <c r="C21" s="9"/>
      <c r="D21" s="56" t="s">
        <v>24</v>
      </c>
      <c r="E21" s="9"/>
      <c r="F21" s="59" t="s">
        <v>30</v>
      </c>
      <c r="G21" s="9"/>
      <c r="H21" s="37" t="s">
        <v>36</v>
      </c>
      <c r="I21" s="9"/>
      <c r="J21" s="61"/>
      <c r="K21" s="9"/>
      <c r="L21" s="59" t="s">
        <v>47</v>
      </c>
    </row>
    <row r="22" spans="2:15" s="10" customFormat="1" ht="3" customHeight="1" x14ac:dyDescent="0.25">
      <c r="B22" s="57"/>
      <c r="C22" s="9"/>
      <c r="D22" s="57"/>
      <c r="E22" s="9"/>
      <c r="F22" s="60"/>
      <c r="G22" s="9"/>
      <c r="I22" s="9"/>
      <c r="J22" s="8"/>
      <c r="K22" s="9"/>
      <c r="L22" s="60"/>
    </row>
    <row r="23" spans="2:15" s="10" customFormat="1" ht="27" customHeight="1" x14ac:dyDescent="0.25">
      <c r="B23" s="58"/>
      <c r="C23" s="9"/>
      <c r="D23" s="58"/>
      <c r="E23" s="9"/>
      <c r="F23" s="61"/>
      <c r="G23" s="9"/>
      <c r="H23" s="59" t="s">
        <v>37</v>
      </c>
      <c r="I23" s="9"/>
      <c r="J23" s="31" t="s">
        <v>43</v>
      </c>
      <c r="K23" s="9"/>
      <c r="L23" s="61"/>
    </row>
    <row r="24" spans="2:15" s="10" customFormat="1" ht="3" customHeight="1" x14ac:dyDescent="0.25">
      <c r="B24" s="8"/>
      <c r="C24" s="9"/>
      <c r="D24" s="8"/>
      <c r="E24" s="9"/>
      <c r="G24" s="9"/>
      <c r="H24" s="60"/>
      <c r="I24" s="9"/>
      <c r="J24" s="8"/>
      <c r="K24" s="9"/>
    </row>
    <row r="25" spans="2:15" s="10" customFormat="1" ht="27" customHeight="1" x14ac:dyDescent="0.25">
      <c r="B25" s="6" t="s">
        <v>51</v>
      </c>
      <c r="C25" s="11"/>
      <c r="D25" s="31" t="s">
        <v>25</v>
      </c>
      <c r="E25" s="11"/>
      <c r="F25" s="31" t="s">
        <v>31</v>
      </c>
      <c r="G25" s="11"/>
      <c r="H25" s="61"/>
      <c r="I25" s="11"/>
      <c r="J25" s="59" t="s">
        <v>44</v>
      </c>
      <c r="K25" s="2"/>
      <c r="L25" s="59" t="s">
        <v>48</v>
      </c>
    </row>
    <row r="26" spans="2:15" s="10" customFormat="1" ht="3" customHeight="1" x14ac:dyDescent="0.25">
      <c r="B26" s="8"/>
      <c r="C26" s="9"/>
      <c r="D26" s="8"/>
      <c r="E26" s="9"/>
      <c r="F26" s="8"/>
      <c r="G26" s="9"/>
      <c r="H26" s="8"/>
      <c r="I26" s="9"/>
      <c r="J26" s="60"/>
      <c r="K26" s="9"/>
      <c r="L26" s="60"/>
    </row>
    <row r="27" spans="2:15" ht="27" customHeight="1" x14ac:dyDescent="0.25">
      <c r="B27" s="7" t="s">
        <v>16</v>
      </c>
      <c r="D27" s="7" t="s">
        <v>17</v>
      </c>
      <c r="F27" s="7" t="s">
        <v>18</v>
      </c>
      <c r="H27" s="7" t="s">
        <v>19</v>
      </c>
      <c r="J27" s="61"/>
      <c r="L27" s="61"/>
    </row>
    <row r="28" spans="2:15" ht="3" customHeight="1" x14ac:dyDescent="0.25"/>
    <row r="29" spans="2:15" ht="42.95" customHeight="1" x14ac:dyDescent="0.25">
      <c r="B29" s="3" t="s">
        <v>55</v>
      </c>
      <c r="D29" s="3" t="s">
        <v>55</v>
      </c>
      <c r="F29" s="3" t="s">
        <v>55</v>
      </c>
      <c r="H29" s="3" t="s">
        <v>55</v>
      </c>
      <c r="J29" s="3" t="s">
        <v>55</v>
      </c>
      <c r="L29" s="3" t="s">
        <v>55</v>
      </c>
      <c r="O29" s="1" t="s">
        <v>2</v>
      </c>
    </row>
    <row r="30" spans="2:15" ht="3" customHeight="1" x14ac:dyDescent="0.25"/>
    <row r="31" spans="2:15" ht="20.100000000000001" customHeight="1" x14ac:dyDescent="0.25">
      <c r="B31" s="50" t="s">
        <v>56</v>
      </c>
      <c r="C31" s="51"/>
      <c r="D31" s="51"/>
      <c r="E31" s="51"/>
      <c r="F31" s="51"/>
      <c r="G31" s="51"/>
      <c r="H31" s="51"/>
      <c r="I31" s="51"/>
      <c r="J31" s="51"/>
      <c r="K31" s="51"/>
      <c r="L31" s="52"/>
    </row>
    <row r="32" spans="2:15" s="10" customFormat="1" ht="3" customHeight="1" x14ac:dyDescent="0.25">
      <c r="B32" s="8"/>
      <c r="C32" s="9"/>
      <c r="D32" s="8"/>
      <c r="E32" s="9"/>
      <c r="F32" s="8"/>
      <c r="G32" s="9"/>
      <c r="H32" s="8"/>
      <c r="I32" s="9"/>
      <c r="J32" s="8"/>
      <c r="K32" s="9"/>
      <c r="L32" s="8"/>
    </row>
  </sheetData>
  <mergeCells count="29">
    <mergeCell ref="J15:J17"/>
    <mergeCell ref="B5:B9"/>
    <mergeCell ref="L21:L23"/>
    <mergeCell ref="F15:F17"/>
    <mergeCell ref="H13:H15"/>
    <mergeCell ref="F5:F9"/>
    <mergeCell ref="H5:H7"/>
    <mergeCell ref="D5:D7"/>
    <mergeCell ref="D9:D11"/>
    <mergeCell ref="D21:D23"/>
    <mergeCell ref="F11:F13"/>
    <mergeCell ref="H9:H11"/>
    <mergeCell ref="H17:H19"/>
    <mergeCell ref="B1:L1"/>
    <mergeCell ref="B11:B13"/>
    <mergeCell ref="B31:L31"/>
    <mergeCell ref="B15:B17"/>
    <mergeCell ref="B21:B23"/>
    <mergeCell ref="D13:D15"/>
    <mergeCell ref="F21:F23"/>
    <mergeCell ref="L5:L7"/>
    <mergeCell ref="J19:J21"/>
    <mergeCell ref="J25:J27"/>
    <mergeCell ref="B2:L2"/>
    <mergeCell ref="J5:J7"/>
    <mergeCell ref="H23:H25"/>
    <mergeCell ref="L13:L15"/>
    <mergeCell ref="L17:L19"/>
    <mergeCell ref="L25:L27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zoomScale="120" zoomScaleNormal="120" workbookViewId="0">
      <selection activeCell="A10" sqref="A10:F12"/>
    </sheetView>
  </sheetViews>
  <sheetFormatPr defaultRowHeight="15" x14ac:dyDescent="0.25"/>
  <cols>
    <col min="1" max="1" width="39.42578125" customWidth="1"/>
    <col min="2" max="2" width="8.28515625" customWidth="1"/>
    <col min="3" max="3" width="6.7109375" style="22" customWidth="1"/>
    <col min="4" max="4" width="30" customWidth="1"/>
    <col min="5" max="5" width="7.85546875" customWidth="1"/>
    <col min="6" max="6" width="6.7109375" style="22" customWidth="1"/>
  </cols>
  <sheetData>
    <row r="1" spans="1:6" x14ac:dyDescent="0.25">
      <c r="A1" s="72" t="s">
        <v>58</v>
      </c>
      <c r="B1" s="72"/>
      <c r="C1" s="72"/>
      <c r="D1" s="72"/>
      <c r="E1" s="72"/>
      <c r="F1" s="72"/>
    </row>
    <row r="2" spans="1:6" x14ac:dyDescent="0.25">
      <c r="A2" s="4" t="s">
        <v>59</v>
      </c>
      <c r="B2" s="5" t="s">
        <v>61</v>
      </c>
      <c r="C2" s="14" t="s">
        <v>0</v>
      </c>
      <c r="D2" s="4" t="s">
        <v>60</v>
      </c>
      <c r="E2" s="5" t="s">
        <v>61</v>
      </c>
      <c r="F2" s="14" t="s">
        <v>0</v>
      </c>
    </row>
    <row r="3" spans="1:6" x14ac:dyDescent="0.25">
      <c r="A3" s="15" t="s">
        <v>62</v>
      </c>
      <c r="B3" s="16">
        <v>40</v>
      </c>
      <c r="C3" s="17">
        <f>B3/(B$8+E$8)*100</f>
        <v>1.3888888888888888</v>
      </c>
      <c r="D3" s="42"/>
      <c r="E3" s="42"/>
      <c r="F3" s="43"/>
    </row>
    <row r="4" spans="1:6" ht="17.25" customHeight="1" x14ac:dyDescent="0.25">
      <c r="A4" s="29" t="s">
        <v>63</v>
      </c>
      <c r="B4" s="29">
        <v>160</v>
      </c>
      <c r="C4" s="30">
        <f>B4/(B$8+E$8)*100</f>
        <v>5.5555555555555554</v>
      </c>
      <c r="D4" s="40" t="s">
        <v>67</v>
      </c>
      <c r="E4" s="40">
        <v>80</v>
      </c>
      <c r="F4" s="41">
        <f>E4/(E$8+B$8)*100</f>
        <v>2.7777777777777777</v>
      </c>
    </row>
    <row r="5" spans="1:6" x14ac:dyDescent="0.25">
      <c r="A5" s="18" t="s">
        <v>64</v>
      </c>
      <c r="B5" s="18">
        <v>200</v>
      </c>
      <c r="C5" s="19">
        <f>B5/(B$8+E$8)*100</f>
        <v>6.9444444444444446</v>
      </c>
      <c r="D5" s="35" t="s">
        <v>68</v>
      </c>
      <c r="E5" s="35">
        <v>1040</v>
      </c>
      <c r="F5" s="36">
        <f>E5/(E$8+B$8)*100</f>
        <v>36.111111111111107</v>
      </c>
    </row>
    <row r="6" spans="1:6" x14ac:dyDescent="0.25">
      <c r="A6" s="25" t="s">
        <v>65</v>
      </c>
      <c r="B6" s="25">
        <v>40</v>
      </c>
      <c r="C6" s="26">
        <f>B6/(B$8+E$8)*100</f>
        <v>1.3888888888888888</v>
      </c>
      <c r="D6" s="38" t="s">
        <v>69</v>
      </c>
      <c r="E6" s="38">
        <v>400</v>
      </c>
      <c r="F6" s="39">
        <f>E6/(E$8+B$8)*100</f>
        <v>13.888888888888889</v>
      </c>
    </row>
    <row r="7" spans="1:6" x14ac:dyDescent="0.25">
      <c r="A7" s="27" t="s">
        <v>66</v>
      </c>
      <c r="B7" s="27">
        <v>160</v>
      </c>
      <c r="C7" s="28">
        <f>B7/(B$8+E$8)*100</f>
        <v>5.5555555555555554</v>
      </c>
      <c r="D7" s="32" t="s">
        <v>70</v>
      </c>
      <c r="E7" s="32">
        <v>760</v>
      </c>
      <c r="F7" s="33">
        <f>E7/(E$8+B$8)*100</f>
        <v>26.388888888888889</v>
      </c>
    </row>
    <row r="8" spans="1:6" x14ac:dyDescent="0.25">
      <c r="A8" s="12" t="s">
        <v>1</v>
      </c>
      <c r="B8" s="5">
        <f>SUM(B3:B7)</f>
        <v>600</v>
      </c>
      <c r="C8" s="14">
        <f>SUM(C3:C7)</f>
        <v>20.833333333333336</v>
      </c>
      <c r="D8" s="12" t="s">
        <v>1</v>
      </c>
      <c r="E8" s="20">
        <f>SUM(E3:E7)</f>
        <v>2280</v>
      </c>
      <c r="F8" s="21">
        <f>SUM(F3:F7)</f>
        <v>79.166666666666657</v>
      </c>
    </row>
    <row r="9" spans="1:6" ht="3" customHeight="1" x14ac:dyDescent="0.25"/>
    <row r="10" spans="1:6" x14ac:dyDescent="0.25">
      <c r="A10" s="73" t="s">
        <v>57</v>
      </c>
      <c r="B10" s="74"/>
      <c r="C10" s="74"/>
      <c r="D10" s="74"/>
      <c r="E10" s="74"/>
      <c r="F10" s="75"/>
    </row>
    <row r="11" spans="1:6" x14ac:dyDescent="0.25">
      <c r="A11" s="76"/>
      <c r="B11" s="77"/>
      <c r="C11" s="77"/>
      <c r="D11" s="77"/>
      <c r="E11" s="77"/>
      <c r="F11" s="78"/>
    </row>
    <row r="12" spans="1:6" x14ac:dyDescent="0.25">
      <c r="A12" s="79"/>
      <c r="B12" s="80"/>
      <c r="C12" s="80"/>
      <c r="D12" s="80"/>
      <c r="E12" s="80"/>
      <c r="F12" s="81"/>
    </row>
    <row r="14" spans="1:6" x14ac:dyDescent="0.25">
      <c r="E14">
        <f>B8+E8</f>
        <v>2880</v>
      </c>
    </row>
    <row r="19" spans="4:4" x14ac:dyDescent="0.25">
      <c r="D19" t="s">
        <v>2</v>
      </c>
    </row>
  </sheetData>
  <mergeCells count="2">
    <mergeCell ref="A1:F1"/>
    <mergeCell ref="A10:F1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Matriz</vt:lpstr>
      <vt:lpstr>Distribuição das aulas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 Miyasato</dc:creator>
  <cp:lastModifiedBy>Maiaty</cp:lastModifiedBy>
  <cp:lastPrinted>2012-11-07T14:04:47Z</cp:lastPrinted>
  <dcterms:created xsi:type="dcterms:W3CDTF">2011-08-11T18:50:18Z</dcterms:created>
  <dcterms:modified xsi:type="dcterms:W3CDTF">2014-05-28T23:02:59Z</dcterms:modified>
</cp:coreProperties>
</file>